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1Cap\FPOM\2023\agenda\"/>
    </mc:Choice>
  </mc:AlternateContent>
  <xr:revisionPtr revIDLastSave="0" documentId="8_{B2C1F15B-DCBB-4748-9F11-9184B8DA8960}" xr6:coauthVersionLast="47" xr6:coauthVersionMax="47" xr10:uidLastSave="{00000000-0000-0000-0000-000000000000}"/>
  <bookViews>
    <workbookView xWindow="-28920" yWindow="-120" windowWidth="29040" windowHeight="15840" firstSheet="13" activeTab="15"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 i="18" l="1"/>
  <c r="Q12" i="18" l="1"/>
  <c r="Q39" i="18"/>
  <c r="Q38" i="18"/>
  <c r="Q37" i="18"/>
  <c r="Q36" i="18"/>
  <c r="Q35" i="18"/>
  <c r="Q21" i="18"/>
  <c r="Q11" i="18"/>
  <c r="Q30" i="18"/>
  <c r="Q47" i="18"/>
  <c r="Q46" i="18" l="1"/>
  <c r="Q29" i="18" l="1"/>
  <c r="Q10" i="18"/>
  <c r="Q20" i="18"/>
  <c r="Q45" i="18"/>
  <c r="Q28" i="18"/>
  <c r="Q19" i="18"/>
  <c r="Q9" i="18"/>
  <c r="Q8" i="18"/>
  <c r="Q44" i="18"/>
  <c r="Q43" i="18"/>
  <c r="Q7" i="18" l="1"/>
  <c r="Q18" i="18"/>
  <c r="Q27" i="18"/>
  <c r="Q34" i="18" l="1"/>
  <c r="Q17" i="18"/>
  <c r="Q16" i="18"/>
  <c r="Q15" i="18"/>
  <c r="Q42" i="18"/>
  <c r="Q26" i="18" l="1"/>
  <c r="Q25" i="18"/>
  <c r="Q6" i="18" l="1"/>
  <c r="Q33" i="18"/>
  <c r="Q41" i="18"/>
  <c r="Q32" i="18"/>
  <c r="Q24" i="18"/>
  <c r="Q14"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<sst xmlns="http://schemas.openxmlformats.org/spreadsheetml/2006/main" count="18405" uniqueCount="924">
  <si>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</si>
  <si>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</si>
  <si>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</si>
  <si>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</si>
  <si>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</si>
  <si>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</si>
  <si>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</si>
  <si>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</si>
  <si>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</si>
  <si>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</si>
  <si>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</si>
  <si>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</si>
  <si>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</si>
  <si>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</si>
  <si>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</si>
  <si>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</si>
  <si>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</si>
  <si>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</si>
  <si>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</si>
  <si>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</si>
  <si>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</si>
  <si>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</si>
  <si>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</si>
  <si>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</si>
  <si>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</si>
  <si>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</si>
  <si>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</si>
  <si>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</si>
  <si>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</si>
  <si>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</si>
  <si>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</si>
  <si>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</si>
  <si>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</si>
  <si>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</si>
  <si>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</si>
  <si>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</si>
  <si>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</si>
  <si>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</si>
  <si>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</si>
  <si>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</si>
  <si>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</si>
  <si>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</si>
  <si>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</si>
  <si>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</si>
  <si>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</si>
  <si>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</si>
  <si>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</si>
  <si>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</si>
  <si>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</si>
  <si>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</si>
  <si>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</si>
  <si>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</si>
  <si>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</si>
  <si>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</si>
  <si>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</si>
  <si>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</si>
  <si>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</si>
  <si>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</si>
  <si>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</si>
  <si>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</si>
  <si>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</si>
  <si>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</si>
  <si>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</si>
  <si>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</si>
  <si>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</si>
  <si>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</si>
  <si>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</si>
  <si>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</si>
  <si>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</si>
  <si>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</si>
  <si>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</si>
  <si>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</si>
  <si>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</si>
  <si>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</si>
  <si>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</si>
  <si>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</si>
  <si>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</si>
  <si>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</si>
  <si>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</si>
  <si>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</si>
  <si>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</si>
  <si>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</si>
  <si>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</si>
  <si>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</si>
  <si>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</si>
  <si>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</si>
  <si>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</si>
  <si>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</si>
  <si>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</si>
  <si>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</si>
  <si>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</si>
  <si>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</si>
  <si>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</si>
  <si>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</si>
  <si>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</si>
  <si>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</si>
  <si>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</si>
  <si>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</si>
  <si>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</si>
  <si>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</si>
  <si>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</si>
  <si>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</si>
  <si>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</si>
  <si>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</si>
  <si>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</si>
  <si>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</si>
  <si>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</si>
  <si>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</si>
  <si>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</si>
  <si>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</si>
  <si>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</si>
  <si>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</si>
  <si>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</si>
  <si>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</si>
  <si>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</si>
  <si>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</si>
  <si>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</si>
  <si>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</si>
  <si>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</si>
  <si>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</si>
  <si>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</si>
  <si>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</si>
  <si>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</si>
  <si>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</si>
  <si>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</si>
  <si>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</si>
  <si>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</si>
  <si>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</si>
  <si>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</si>
  <si>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</si>
  <si>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</si>
  <si>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</si>
  <si>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</si>
  <si>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</si>
  <si>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</si>
  <si>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</si>
  <si>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</si>
  <si>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</si>
  <si>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</si>
  <si>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</si>
  <si>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</si>
  <si>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</si>
  <si>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</si>
  <si>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</si>
  <si>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</si>
  <si>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</si>
  <si>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</si>
  <si>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</si>
  <si>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</si>
  <si>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</si>
  <si>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</si>
  <si>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</si>
  <si>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</si>
  <si>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</si>
  <si>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</si>
  <si>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</si>
  <si>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</si>
  <si>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</si>
  <si>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</si>
  <si>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</si>
  <si>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</si>
  <si>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</si>
  <si>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</si>
  <si>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</si>
  <si>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</si>
  <si>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</si>
  <si>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</si>
  <si>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</si>
  <si>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</si>
  <si>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</si>
  <si>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</si>
  <si>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</si>
  <si>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</si>
  <si>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</si>
  <si>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</si>
  <si>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</si>
  <si>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</si>
  <si>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</si>
  <si>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</si>
  <si>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</si>
  <si>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</si>
  <si>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</si>
  <si>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</si>
  <si>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</si>
  <si>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</si>
  <si>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</si>
  <si>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</si>
  <si>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</si>
  <si>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</si>
  <si>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</si>
  <si>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</si>
  <si>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</si>
  <si>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</si>
  <si>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</si>
  <si>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</si>
  <si>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</si>
  <si>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</si>
  <si>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</si>
  <si>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</si>
  <si>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</si>
  <si>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</si>
  <si>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</si>
  <si>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</si>
  <si>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</si>
  <si>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</si>
  <si>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</si>
  <si>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</si>
  <si>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</si>
  <si>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</si>
  <si>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</si>
  <si>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</si>
  <si>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</si>
  <si>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</si>
  <si>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</si>
  <si>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</si>
  <si>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</si>
  <si>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</si>
  <si>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</si>
  <si>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</si>
  <si>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</si>
  <si>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</si>
  <si>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</si>
  <si>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</si>
  <si>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</si>
  <si>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</si>
  <si>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</si>
  <si>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</si>
  <si>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</si>
  <si>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</si>
  <si>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</si>
  <si>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</si>
  <si>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</si>
  <si>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</si>
  <si>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</si>
  <si>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</si>
  <si>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</si>
  <si>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</si>
  <si>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</si>
  <si>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</si>
  <si>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</si>
  <si>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</si>
  <si>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</si>
  <si>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</si>
  <si>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</si>
  <si>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</si>
  <si>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</si>
  <si>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</si>
  <si>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</si>
  <si>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</si>
  <si>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</si>
  <si>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</si>
  <si>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</si>
  <si>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</si>
  <si>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</si>
  <si>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</si>
  <si>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</si>
  <si>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</si>
  <si>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</si>
  <si>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</si>
  <si>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</si>
  <si>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</si>
  <si>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</si>
  <si>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</si>
  <si>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</si>
  <si>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</si>
  <si>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</si>
  <si>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</si>
  <si>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</si>
  <si>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</si>
  <si>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</si>
  <si>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</si>
  <si>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</si>
  <si>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</si>
  <si>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</si>
  <si>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</si>
  <si>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</si>
  <si>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</si>
  <si>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</si>
  <si>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</si>
  <si>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</si>
  <si>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</si>
  <si>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</si>
  <si>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</si>
  <si>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</si>
  <si>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</si>
  <si>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</si>
  <si>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</si>
  <si>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</si>
  <si>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</si>
  <si>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</si>
  <si>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</si>
  <si>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</si>
  <si>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</si>
  <si>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</si>
  <si>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</si>
  <si>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</si>
  <si>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</si>
  <si>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</si>
  <si>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</si>
  <si>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</si>
  <si>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</si>
  <si>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</si>
  <si>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</si>
  <si>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</si>
  <si>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</si>
  <si>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</si>
  <si>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</si>
  <si>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</si>
  <si>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</si>
  <si>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</si>
  <si>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</si>
  <si>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</si>
  <si>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</si>
  <si>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</si>
  <si>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</si>
  <si>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</si>
  <si>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</si>
  <si>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</si>
  <si>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</si>
  <si>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</si>
  <si>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</si>
  <si>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</si>
  <si>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</si>
  <si>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</si>
  <si>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</si>
  <si>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</si>
  <si>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</si>
  <si>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</si>
  <si>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</si>
  <si>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</si>
  <si>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</si>
  <si>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</si>
  <si>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</si>
  <si>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</si>
  <si>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</si>
  <si>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</si>
  <si>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</si>
  <si>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</si>
  <si>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</si>
  <si>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</si>
  <si>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</si>
  <si>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</si>
  <si>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</si>
  <si>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</si>
  <si>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</si>
  <si>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</si>
  <si>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</si>
  <si>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</si>
  <si>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</si>
  <si>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</si>
  <si>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</si>
  <si>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</si>
  <si>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</si>
  <si>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</si>
  <si>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</si>
  <si>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</si>
  <si>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</si>
  <si>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</si>
  <si>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</si>
  <si>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</si>
  <si>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</si>
  <si>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</si>
  <si>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</si>
  <si>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</si>
  <si>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</si>
  <si>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</si>
  <si>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</si>
  <si>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</si>
  <si>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</si>
  <si>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</si>
  <si>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</si>
  <si>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</si>
  <si>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</si>
  <si>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</si>
  <si>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</si>
  <si>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</si>
  <si>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</si>
  <si>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</si>
  <si>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</si>
  <si>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</si>
  <si>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</si>
  <si>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</si>
  <si>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</si>
  <si>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</si>
  <si>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</si>
  <si>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</si>
  <si>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</si>
  <si>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</si>
  <si>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</si>
  <si>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</si>
  <si>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</si>
  <si>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</si>
  <si>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</si>
  <si>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</si>
  <si>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</si>
  <si>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</si>
  <si>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</si>
  <si>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</si>
  <si>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</si>
  <si>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</si>
  <si>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</si>
  <si>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</si>
  <si>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</si>
  <si>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</si>
  <si>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</si>
  <si>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</si>
  <si>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</si>
  <si>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</si>
  <si>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</si>
  <si>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</si>
  <si>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</si>
  <si>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</si>
  <si>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</si>
  <si>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</si>
  <si>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</si>
  <si>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</si>
  <si>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</si>
  <si>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</si>
  <si>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</si>
  <si>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</si>
  <si>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</si>
  <si>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</si>
  <si>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</si>
  <si>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</si>
  <si>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</si>
  <si>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</si>
  <si>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</si>
  <si>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</si>
  <si>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</si>
  <si>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</si>
  <si>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</si>
  <si>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</si>
  <si>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</si>
  <si>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</si>
  <si>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</si>
  <si>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</si>
  <si>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</si>
  <si>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</si>
  <si>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</si>
  <si>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</si>
  <si>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</si>
  <si>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</si>
  <si>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</si>
  <si>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</si>
  <si>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</si>
  <si>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</si>
  <si>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</si>
  <si>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</si>
  <si>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</si>
  <si>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</si>
  <si>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</si>
  <si>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</si>
  <si>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</si>
  <si>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</si>
  <si>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</si>
  <si>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</si>
  <si>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</si>
  <si>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</si>
  <si>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</si>
  <si>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</si>
  <si>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</si>
  <si>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</si>
  <si>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</si>
  <si>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</si>
  <si>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</si>
  <si>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</si>
  <si>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</si>
  <si>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</si>
  <si>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</si>
  <si>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</si>
  <si>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</si>
  <si>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</si>
  <si>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</si>
  <si>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</si>
  <si>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</si>
  <si>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</si>
  <si>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</si>
  <si>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</si>
  <si>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</si>
  <si>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</si>
  <si>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</si>
  <si>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</si>
  <si>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</si>
  <si>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</si>
  <si>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</si>
  <si>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</si>
  <si>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</si>
  <si>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</si>
  <si>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</si>
  <si>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</si>
  <si>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</si>
  <si>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</si>
  <si>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</si>
  <si>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</si>
  <si>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</si>
  <si>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</si>
  <si>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</si>
  <si>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</si>
  <si>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</si>
  <si>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</si>
  <si>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</si>
  <si>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</si>
  <si>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</si>
  <si>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</si>
  <si>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</si>
  <si>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</si>
  <si>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</si>
  <si>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</si>
  <si>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</si>
  <si>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</si>
  <si>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</si>
  <si>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</si>
  <si>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</si>
  <si>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</si>
  <si>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</si>
  <si>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</si>
  <si>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</si>
  <si>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</si>
  <si>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</si>
  <si>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</si>
  <si>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</si>
  <si>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</si>
  <si>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</si>
  <si>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</si>
  <si>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</si>
  <si>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</si>
  <si>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</si>
  <si>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</si>
  <si>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</si>
  <si>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</si>
  <si>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</si>
  <si>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</si>
  <si>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</si>
  <si>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</si>
  <si>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</si>
  <si>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</si>
  <si>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</si>
  <si>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</si>
  <si>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</si>
  <si>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</si>
  <si>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</si>
  <si>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</si>
  <si>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</si>
  <si>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</si>
  <si>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</si>
  <si>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</si>
  <si>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</si>
  <si>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</si>
  <si>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</si>
  <si>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</si>
  <si>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</si>
  <si>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</si>
  <si>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</si>
  <si>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</si>
  <si>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</si>
  <si>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</si>
  <si>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</si>
  <si>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</si>
  <si>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</si>
  <si>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</si>
  <si>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</si>
  <si>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</si>
  <si>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</si>
  <si>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</si>
  <si>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</si>
  <si>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</si>
  <si>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</si>
  <si>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</si>
  <si>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</si>
  <si>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</si>
  <si>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</si>
  <si>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</si>
  <si>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</si>
  <si>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</si>
  <si>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</si>
  <si>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</si>
  <si>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</si>
  <si>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</si>
  <si>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</si>
  <si>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</si>
  <si>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</si>
  <si>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</si>
  <si>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</si>
  <si>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</si>
  <si>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</si>
  <si>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</si>
  <si>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</si>
  <si>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</si>
  <si>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</si>
  <si>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</si>
  <si>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</si>
  <si>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</si>
  <si>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</si>
  <si>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</si>
  <si>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</si>
  <si>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</si>
  <si>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</si>
  <si>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</si>
  <si>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</si>
  <si>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</si>
  <si>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</si>
  <si>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</si>
  <si>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</si>
  <si>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</si>
  <si>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</si>
  <si>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</si>
  <si>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</si>
  <si>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</si>
  <si>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</si>
  <si>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</si>
  <si>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</si>
  <si>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</si>
  <si>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</si>
  <si>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</si>
  <si>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</si>
  <si>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</si>
  <si>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</si>
  <si>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</si>
  <si>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</si>
  <si>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</si>
  <si>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</si>
  <si>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</si>
  <si>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</si>
  <si>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</si>
  <si>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</si>
  <si>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</si>
  <si>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</si>
  <si>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</si>
  <si>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</si>
  <si>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</si>
  <si>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</si>
  <si>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</si>
  <si>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</si>
  <si>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</si>
  <si>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</si>
  <si>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</si>
  <si>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</si>
  <si>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</si>
  <si>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</si>
  <si>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</si>
  <si>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</si>
  <si>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</si>
  <si>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</si>
  <si>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</si>
  <si>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</si>
  <si>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</si>
  <si>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</si>
  <si>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</si>
  <si>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</si>
  <si>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</si>
  <si>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</si>
  <si>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</si>
  <si>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</si>
  <si>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</si>
  <si>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</si>
  <si>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</si>
  <si>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</si>
  <si>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</si>
  <si>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</si>
  <si>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</si>
  <si>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</si>
  <si>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</si>
  <si>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</si>
  <si>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</si>
  <si>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</si>
  <si>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</si>
  <si>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</si>
  <si>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</si>
  <si>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</si>
  <si>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</si>
  <si>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</si>
  <si>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</si>
  <si>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</si>
  <si>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</si>
  <si>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</si>
  <si>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</si>
  <si>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</si>
  <si>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</si>
  <si>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</si>
  <si>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</si>
  <si>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</si>
  <si>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</si>
  <si>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</si>
  <si>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</si>
  <si>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</si>
  <si>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</si>
  <si>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</si>
  <si>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</si>
  <si>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</si>
  <si>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</si>
  <si>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</si>
  <si>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</si>
  <si>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</si>
  <si>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</si>
  <si>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</si>
  <si>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</si>
  <si>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</si>
  <si>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</si>
  <si>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</si>
  <si>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</si>
  <si>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</si>
  <si>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</si>
  <si>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</si>
  <si>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</si>
  <si>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</si>
  <si>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</si>
  <si>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</si>
  <si>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</si>
  <si>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</si>
  <si>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</si>
  <si>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</si>
  <si>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</si>
  <si>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</si>
  <si>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</si>
  <si>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</si>
  <si>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</si>
  <si>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</si>
  <si>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</si>
  <si>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</si>
  <si>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</si>
  <si>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</si>
  <si>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</si>
  <si>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</si>
  <si>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</si>
  <si>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</si>
  <si>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</si>
  <si>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</si>
  <si>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</si>
  <si>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</si>
  <si>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</si>
  <si>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</si>
  <si>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</si>
  <si>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</si>
  <si>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</si>
  <si>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</si>
  <si>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</si>
  <si>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</si>
  <si>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</si>
  <si>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</si>
  <si>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</si>
  <si>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</si>
  <si>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</si>
  <si>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</si>
  <si>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</si>
  <si>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</si>
  <si>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</si>
  <si>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</si>
  <si>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</si>
  <si>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</si>
  <si>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</si>
  <si>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</si>
  <si>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</si>
  <si>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</si>
  <si>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</si>
  <si>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</si>
  <si>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</si>
  <si>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</si>
  <si>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</si>
  <si>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</si>
  <si>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</si>
  <si>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</si>
  <si>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</si>
  <si>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</si>
  <si>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</si>
  <si>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</si>
  <si>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</si>
  <si>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</si>
  <si>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</si>
  <si>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</si>
  <si>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</si>
  <si>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</si>
  <si>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</si>
  <si>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</si>
  <si>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</si>
  <si>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</si>
  <si>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</si>
  <si>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</si>
  <si>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</si>
  <si>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</si>
  <si>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</si>
  <si>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</si>
  <si>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</si>
  <si>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</si>
  <si>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</si>
  <si>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</si>
  <si>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</si>
  <si>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</si>
  <si>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</si>
  <si>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</si>
  <si>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</si>
  <si>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</si>
  <si>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</si>
  <si>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</si>
  <si>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</si>
  <si>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</si>
  <si>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</si>
  <si>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</si>
  <si>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</si>
  <si>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</si>
  <si>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</si>
  <si>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</si>
  <si>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</si>
  <si>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</si>
  <si>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</si>
  <si>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</si>
  <si>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</si>
  <si>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</si>
  <si>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</si>
  <si>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</si>
  <si>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</si>
  <si>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</si>
  <si>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</si>
  <si>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</si>
  <si>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</si>
  <si>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</si>
  <si>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</si>
  <si>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</si>
  <si>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</si>
  <si>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</si>
  <si>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</si>
  <si>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</si>
  <si>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</si>
  <si>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</si>
  <si>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</si>
  <si>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</si>
  <si>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</si>
  <si>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</si>
  <si>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</si>
  <si>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</si>
  <si>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</si>
  <si>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</si>
  <si>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</si>
  <si>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</si>
  <si>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</si>
  <si>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</si>
  <si>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</si>
  <si>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</si>
  <si>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</si>
  <si>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</si>
  <si>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</si>
  <si>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</si>
  <si>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</si>
  <si>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</si>
  <si>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</si>
  <si>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</si>
  <si>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</si>
  <si>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</si>
  <si>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</si>
  <si>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</si>
  <si>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</si>
  <si>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</si>
  <si>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</si>
  <si>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</si>
  <si>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</si>
  <si>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</si>
  <si>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</si>
  <si>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</si>
  <si>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</si>
  <si>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</si>
  <si>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</si>
  <si>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</si>
  <si>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</si>
  <si>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</si>
  <si>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</si>
  <si>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</si>
  <si>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</si>
  <si>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</si>
  <si>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</si>
  <si>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</si>
  <si>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</si>
  <si>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</si>
  <si>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</si>
  <si>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</si>
  <si>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</si>
  <si>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</si>
  <si>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</si>
  <si>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</si>
  <si>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</si>
  <si>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</si>
  <si>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</si>
  <si>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</si>
  <si>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</si>
  <si>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</si>
  <si>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</si>
  <si>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</si>
  <si>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</si>
  <si>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</si>
  <si>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</si>
  <si>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</si>
  <si>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</si>
  <si>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</si>
  <si>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</si>
  <si>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</si>
  <si>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</si>
  <si>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</si>
  <si>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</si>
  <si>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</si>
  <si>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</si>
  <si>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</si>
  <si>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</si>
  <si>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</si>
  <si>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</si>
  <si>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</si>
  <si>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</si>
  <si>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</si>
  <si>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</si>
  <si>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</si>
  <si>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</si>
  <si>
    <t>14 live and 85 dead llamprey.  No other fish</t>
  </si>
  <si>
    <t>All but 3 lamprey were morts. 29 salmon morts. No other spp seen.</t>
  </si>
  <si>
    <t>All but 1 lamprey were morts.  Six salmon morts. No other species observed</t>
  </si>
  <si>
    <t>12 live lamprey.  Remaining were dead.  3 Siberian preawns.  No other fish.</t>
  </si>
  <si>
    <t>all lamprey were dead.  One dead salmon.  No other spp seen</t>
  </si>
  <si>
    <t>315 live and 146 dead lamprey.  No other fish seen</t>
  </si>
  <si>
    <t>All lamprey were dead (includes one adult).  108 Siberian prawns. 3 dead fish could not be identified</t>
  </si>
  <si>
    <t>All lamprey were dead (includes adults).  157 Siberian prawns. Three adult lamprey morts. No other fish.</t>
  </si>
  <si>
    <t>Of the 508 lamprey, 34 were live and the remainder mortalities.  1 salmonid and 2 shad were removed.  (Data was combined from inspections that occurred January 3, 4, 12, 17, 19, 23, 26, 30 and February 2 and 6.</t>
  </si>
  <si>
    <t>Inspections for Feruary 9, 13,16,21,23,27, and March 2</t>
  </si>
  <si>
    <t>Two live juvenile lamprey.  No other speccieis seen. Inspections from March 6/9/16,28,30 abd April 3</t>
  </si>
  <si>
    <t>12 live juvenile lamprey. 9 salmon morts. Inspections from April 9,11,15,17,19,20,25</t>
  </si>
  <si>
    <t>17 salmon.  Inspections from Ma7 7,11,18,25</t>
  </si>
  <si>
    <t>Inspections from June 1,8,15,21,29</t>
  </si>
  <si>
    <t xml:space="preserve">79 live and 40 dead lamprey.  Two dead smolts. </t>
  </si>
  <si>
    <t>All lamprey were dead.  63 Siberian prawns and 5 juv shad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</si>
</sst>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3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4" fillId="0" borderId="29" xfId="0" applyFont="1" applyBorder="1"/>
    <xf numFmtId="166" fontId="0" fillId="0" borderId="15"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8" fontId="0" fillId="0" borderId="21" xfId="0" applyNumberFormat="1" applyFill="1" applyBorder="1" applyAlignment="1">
      <alignment horizontal="center"/>
    </xf>
    <xf numFmtId="168" fontId="0" fillId="0" borderId="9" xfId="0" applyNumberFormat="1" applyFill="1" applyBorder="1" applyAlignment="1">
      <alignment horizontal="center"/>
    </xf>
    <xf numFmtId="168" fontId="0" fillId="0" borderId="12" xfId="0" applyNumberForma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27" t="s">
        <v>839</v>
      </c>
      <c r="D3" s="427"/>
      <c r="E3" s="427"/>
      <c r="F3" s="427"/>
      <c r="G3" s="427"/>
      <c r="H3" s="427"/>
      <c r="I3" s="427"/>
      <c r="J3" s="427"/>
      <c r="K3" s="427"/>
      <c r="L3" s="427"/>
      <c r="M3" s="427"/>
      <c r="N3" s="427"/>
      <c r="O3" s="427"/>
      <c r="P3" s="427"/>
      <c r="Q3" s="318"/>
      <c r="R3" s="428" t="s">
        <v>840</v>
      </c>
      <c r="S3" s="427"/>
      <c r="T3" s="427"/>
      <c r="U3" s="427"/>
      <c r="V3" s="427"/>
      <c r="W3" s="427"/>
      <c r="X3" s="427"/>
      <c r="Y3" s="427"/>
      <c r="Z3" s="427"/>
      <c r="AA3" s="427"/>
      <c r="AB3" s="427"/>
      <c r="AC3" s="427"/>
      <c r="AD3" s="427"/>
      <c r="AE3" s="429"/>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57"/>
  <sheetViews>
    <sheetView tabSelected="1" topLeftCell="R1" workbookViewId="0">
      <selection activeCell="AF23" sqref="AF23"/>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x14ac:dyDescent="0.2">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12" si="0">SUM(C5:P5)</f>
        <v>0</v>
      </c>
      <c r="R5" s="390"/>
      <c r="S5" s="391"/>
      <c r="T5" s="391"/>
      <c r="U5" s="391"/>
      <c r="V5" s="392"/>
      <c r="W5" s="391"/>
      <c r="X5" s="391"/>
      <c r="Y5" s="391"/>
      <c r="Z5" s="391"/>
      <c r="AA5" s="391"/>
      <c r="AB5" s="391"/>
      <c r="AC5" s="391"/>
      <c r="AD5" s="391"/>
      <c r="AE5" s="393"/>
      <c r="AF5" s="300" t="s">
        <v>894</v>
      </c>
    </row>
    <row r="6" spans="1:87" x14ac:dyDescent="0.2">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903</v>
      </c>
    </row>
    <row r="8" spans="1:87" x14ac:dyDescent="0.2">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906</v>
      </c>
    </row>
    <row r="9" spans="1:87" ht="13.5" thickBot="1" x14ac:dyDescent="0.2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905</v>
      </c>
    </row>
    <row r="10" spans="1:87" ht="13.5" thickBot="1" x14ac:dyDescent="0.25">
      <c r="A10" s="416"/>
      <c r="B10" s="330">
        <v>45048</v>
      </c>
      <c r="C10" s="362">
        <v>8</v>
      </c>
      <c r="D10" s="362">
        <v>8</v>
      </c>
      <c r="E10" s="362">
        <v>21</v>
      </c>
      <c r="F10" s="407">
        <v>20</v>
      </c>
      <c r="G10" s="364">
        <v>4</v>
      </c>
      <c r="H10" s="362">
        <v>14</v>
      </c>
      <c r="I10" s="151">
        <v>5</v>
      </c>
      <c r="J10" s="406">
        <v>0</v>
      </c>
      <c r="K10" s="120">
        <v>5</v>
      </c>
      <c r="L10" s="406">
        <v>9</v>
      </c>
      <c r="M10" s="120" t="s">
        <v>19</v>
      </c>
      <c r="N10" s="120" t="s">
        <v>19</v>
      </c>
      <c r="O10" s="406">
        <v>0</v>
      </c>
      <c r="P10" s="406">
        <v>5</v>
      </c>
      <c r="Q10" s="381">
        <f t="shared" si="0"/>
        <v>99</v>
      </c>
      <c r="R10" s="394"/>
      <c r="S10" s="376"/>
      <c r="T10" s="376"/>
      <c r="U10" s="376"/>
      <c r="V10" s="373"/>
      <c r="W10" s="376"/>
      <c r="X10" s="376"/>
      <c r="Y10" s="376"/>
      <c r="Z10" s="376"/>
      <c r="AA10" s="376"/>
      <c r="AB10" s="376"/>
      <c r="AC10" s="376"/>
      <c r="AD10" s="376"/>
      <c r="AE10" s="395"/>
      <c r="AF10" s="419" t="s">
        <v>908</v>
      </c>
    </row>
    <row r="11" spans="1:87" ht="13.5" thickBot="1" x14ac:dyDescent="0.25">
      <c r="A11" s="416"/>
      <c r="B11" s="330">
        <v>45084</v>
      </c>
      <c r="C11" s="362">
        <v>307</v>
      </c>
      <c r="D11" s="362">
        <v>11</v>
      </c>
      <c r="E11" s="362">
        <v>25</v>
      </c>
      <c r="F11" s="407">
        <v>12</v>
      </c>
      <c r="G11" s="364">
        <v>1</v>
      </c>
      <c r="H11" s="362">
        <v>3</v>
      </c>
      <c r="I11" s="151">
        <v>6</v>
      </c>
      <c r="J11" s="406">
        <v>0</v>
      </c>
      <c r="K11" s="120">
        <v>0</v>
      </c>
      <c r="L11" s="406">
        <v>0</v>
      </c>
      <c r="M11" s="120">
        <v>70</v>
      </c>
      <c r="N11" s="120">
        <v>24</v>
      </c>
      <c r="O11" s="406">
        <v>2</v>
      </c>
      <c r="P11" s="406">
        <v>0</v>
      </c>
      <c r="Q11" s="381">
        <f t="shared" si="0"/>
        <v>461</v>
      </c>
      <c r="R11" s="394"/>
      <c r="S11" s="376"/>
      <c r="T11" s="376"/>
      <c r="U11" s="376"/>
      <c r="V11" s="373"/>
      <c r="W11" s="376"/>
      <c r="X11" s="376"/>
      <c r="Y11" s="376"/>
      <c r="Z11" s="376"/>
      <c r="AA11" s="376"/>
      <c r="AB11" s="376"/>
      <c r="AC11" s="376"/>
      <c r="AD11" s="376"/>
      <c r="AE11" s="395"/>
      <c r="AF11" s="419" t="s">
        <v>913</v>
      </c>
    </row>
    <row r="12" spans="1:87" ht="13.5" thickBot="1" x14ac:dyDescent="0.25">
      <c r="A12" s="416"/>
      <c r="B12" s="330">
        <v>45112</v>
      </c>
      <c r="C12" s="362">
        <v>55</v>
      </c>
      <c r="D12" s="362">
        <v>31</v>
      </c>
      <c r="E12" s="362">
        <v>3</v>
      </c>
      <c r="F12" s="407">
        <v>5</v>
      </c>
      <c r="G12" s="364">
        <v>9</v>
      </c>
      <c r="H12" s="362">
        <v>6</v>
      </c>
      <c r="I12" s="151">
        <v>2</v>
      </c>
      <c r="J12" s="406">
        <v>2</v>
      </c>
      <c r="K12" s="120">
        <v>0</v>
      </c>
      <c r="L12" s="120" t="s">
        <v>19</v>
      </c>
      <c r="M12" s="120">
        <v>1</v>
      </c>
      <c r="N12" s="120">
        <v>5</v>
      </c>
      <c r="O12" s="120" t="s">
        <v>19</v>
      </c>
      <c r="P12" s="120" t="s">
        <v>19</v>
      </c>
      <c r="Q12" s="381">
        <f t="shared" si="0"/>
        <v>119</v>
      </c>
      <c r="R12" s="394"/>
      <c r="S12" s="376"/>
      <c r="T12" s="376"/>
      <c r="U12" s="376"/>
      <c r="V12" s="373"/>
      <c r="W12" s="376"/>
      <c r="X12" s="376"/>
      <c r="Y12" s="376"/>
      <c r="Z12" s="376"/>
      <c r="AA12" s="376"/>
      <c r="AB12" s="376"/>
      <c r="AC12" s="376"/>
      <c r="AD12" s="376"/>
      <c r="AE12" s="395"/>
      <c r="AF12" s="419" t="s">
        <v>922</v>
      </c>
    </row>
    <row r="13" spans="1:87" s="257" customFormat="1" ht="13.5" thickBot="1" x14ac:dyDescent="0.25">
      <c r="A13" s="413"/>
      <c r="B13" s="330"/>
      <c r="C13" s="362"/>
      <c r="D13" s="362"/>
      <c r="E13" s="362"/>
      <c r="F13" s="362"/>
      <c r="G13" s="362"/>
      <c r="H13" s="362"/>
      <c r="I13" s="406"/>
      <c r="J13" s="406"/>
      <c r="K13" s="120"/>
      <c r="L13" s="406"/>
      <c r="M13" s="120"/>
      <c r="N13" s="120"/>
      <c r="O13" s="406"/>
      <c r="P13" s="406"/>
      <c r="Q13" s="381"/>
      <c r="R13" s="370"/>
      <c r="S13" s="264"/>
      <c r="T13" s="264"/>
      <c r="U13" s="264"/>
      <c r="V13" s="264"/>
      <c r="W13" s="264"/>
      <c r="X13" s="264"/>
      <c r="Y13" s="264"/>
      <c r="Z13" s="264"/>
      <c r="AA13" s="264"/>
      <c r="AB13" s="264"/>
      <c r="AC13" s="264"/>
      <c r="AD13" s="264"/>
      <c r="AE13" s="396"/>
      <c r="AF13" s="302"/>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row>
    <row r="14" spans="1:87" x14ac:dyDescent="0.2">
      <c r="A14" s="295" t="s">
        <v>103</v>
      </c>
      <c r="B14" s="266">
        <v>44901</v>
      </c>
      <c r="C14" s="383">
        <v>0</v>
      </c>
      <c r="D14" s="268">
        <v>0</v>
      </c>
      <c r="E14" s="383" t="s">
        <v>19</v>
      </c>
      <c r="F14" s="268">
        <v>0</v>
      </c>
      <c r="G14" s="286">
        <v>0</v>
      </c>
      <c r="H14" s="286">
        <v>0</v>
      </c>
      <c r="I14" s="344"/>
      <c r="J14" s="344"/>
      <c r="K14" s="344"/>
      <c r="L14" s="344"/>
      <c r="M14" s="344"/>
      <c r="N14" s="344"/>
      <c r="O14" s="344"/>
      <c r="P14" s="344"/>
      <c r="Q14" s="384">
        <f t="shared" ref="Q14:Q22" si="1">SUM(C14:P14)</f>
        <v>0</v>
      </c>
      <c r="R14" s="371"/>
      <c r="S14" s="272"/>
      <c r="T14" s="268"/>
      <c r="U14" s="272"/>
      <c r="V14" s="272"/>
      <c r="W14" s="272"/>
      <c r="X14" s="350"/>
      <c r="Y14" s="350"/>
      <c r="Z14" s="350"/>
      <c r="AA14" s="350"/>
      <c r="AB14" s="350"/>
      <c r="AC14" s="350"/>
      <c r="AD14" s="350"/>
      <c r="AE14" s="397"/>
      <c r="AF14" s="303" t="s">
        <v>892</v>
      </c>
    </row>
    <row r="15" spans="1:87" x14ac:dyDescent="0.2">
      <c r="A15" s="294"/>
      <c r="B15" s="146">
        <v>44917</v>
      </c>
      <c r="C15" s="388">
        <v>0</v>
      </c>
      <c r="D15" s="161">
        <v>0</v>
      </c>
      <c r="E15" s="388" t="s">
        <v>19</v>
      </c>
      <c r="F15" s="161">
        <v>0</v>
      </c>
      <c r="G15" s="247">
        <v>0</v>
      </c>
      <c r="H15" s="247">
        <v>0</v>
      </c>
      <c r="I15" s="345"/>
      <c r="J15" s="345"/>
      <c r="K15" s="345"/>
      <c r="L15" s="345"/>
      <c r="M15" s="345"/>
      <c r="N15" s="345"/>
      <c r="O15" s="345"/>
      <c r="P15" s="345"/>
      <c r="Q15" s="389">
        <f t="shared" si="1"/>
        <v>0</v>
      </c>
      <c r="R15" s="401">
        <v>342</v>
      </c>
      <c r="S15" s="247">
        <v>47</v>
      </c>
      <c r="T15" s="161">
        <v>0</v>
      </c>
      <c r="U15" s="247">
        <v>72</v>
      </c>
      <c r="V15" s="247">
        <v>132</v>
      </c>
      <c r="W15" s="247">
        <v>37</v>
      </c>
      <c r="X15" s="375"/>
      <c r="Y15" s="375"/>
      <c r="Z15" s="375"/>
      <c r="AA15" s="375"/>
      <c r="AB15" s="375"/>
      <c r="AC15" s="375"/>
      <c r="AD15" s="375"/>
      <c r="AE15" s="398"/>
      <c r="AF15" s="409" t="s">
        <v>893</v>
      </c>
    </row>
    <row r="16" spans="1:87" x14ac:dyDescent="0.2">
      <c r="A16" s="294"/>
      <c r="B16" s="146">
        <v>44937</v>
      </c>
      <c r="C16" s="388">
        <v>123</v>
      </c>
      <c r="D16" s="161">
        <v>12</v>
      </c>
      <c r="E16" s="388" t="s">
        <v>19</v>
      </c>
      <c r="F16" s="161">
        <v>51</v>
      </c>
      <c r="G16" s="247">
        <v>175</v>
      </c>
      <c r="H16" s="247">
        <v>17</v>
      </c>
      <c r="I16" s="345"/>
      <c r="J16" s="345"/>
      <c r="K16" s="345"/>
      <c r="L16" s="345"/>
      <c r="M16" s="345"/>
      <c r="N16" s="345"/>
      <c r="O16" s="345"/>
      <c r="P16" s="345"/>
      <c r="Q16" s="389">
        <f t="shared" si="1"/>
        <v>378</v>
      </c>
      <c r="R16" s="401">
        <v>470</v>
      </c>
      <c r="S16" s="247">
        <v>13</v>
      </c>
      <c r="T16" s="161">
        <v>0</v>
      </c>
      <c r="U16" s="247">
        <v>145</v>
      </c>
      <c r="V16" s="247">
        <v>316</v>
      </c>
      <c r="W16" s="247">
        <v>72</v>
      </c>
      <c r="X16" s="375"/>
      <c r="Y16" s="375"/>
      <c r="Z16" s="375"/>
      <c r="AA16" s="375"/>
      <c r="AB16" s="375"/>
      <c r="AC16" s="375"/>
      <c r="AD16" s="375"/>
      <c r="AE16" s="398"/>
      <c r="AF16" s="410" t="s">
        <v>899</v>
      </c>
    </row>
    <row r="17" spans="1:87" x14ac:dyDescent="0.2">
      <c r="A17" s="294"/>
      <c r="B17" s="146">
        <v>44959</v>
      </c>
      <c r="C17" s="388">
        <v>62</v>
      </c>
      <c r="D17" s="161">
        <v>10</v>
      </c>
      <c r="E17" s="388" t="s">
        <v>19</v>
      </c>
      <c r="F17" s="161">
        <v>48</v>
      </c>
      <c r="G17" s="247">
        <v>105</v>
      </c>
      <c r="H17" s="247">
        <v>27</v>
      </c>
      <c r="I17" s="345"/>
      <c r="J17" s="345"/>
      <c r="K17" s="345"/>
      <c r="L17" s="345"/>
      <c r="M17" s="345"/>
      <c r="N17" s="345"/>
      <c r="O17" s="345"/>
      <c r="P17" s="345"/>
      <c r="Q17" s="389">
        <f t="shared" si="1"/>
        <v>252</v>
      </c>
      <c r="R17" s="401">
        <v>528</v>
      </c>
      <c r="S17" s="247">
        <v>13</v>
      </c>
      <c r="T17" s="161">
        <v>0</v>
      </c>
      <c r="U17" s="247">
        <v>204</v>
      </c>
      <c r="V17" s="247">
        <v>354</v>
      </c>
      <c r="W17" s="247">
        <v>42</v>
      </c>
      <c r="X17" s="375"/>
      <c r="Y17" s="375"/>
      <c r="Z17" s="375"/>
      <c r="AA17" s="375"/>
      <c r="AB17" s="375"/>
      <c r="AC17" s="375"/>
      <c r="AD17" s="375"/>
      <c r="AE17" s="398"/>
      <c r="AF17" s="410" t="s">
        <v>900</v>
      </c>
    </row>
    <row r="18" spans="1:87" x14ac:dyDescent="0.2">
      <c r="A18" s="294"/>
      <c r="B18" s="146">
        <v>44987</v>
      </c>
      <c r="C18" s="388">
        <v>8</v>
      </c>
      <c r="D18" s="161">
        <v>0</v>
      </c>
      <c r="E18" s="388" t="s">
        <v>19</v>
      </c>
      <c r="F18" s="161">
        <v>8</v>
      </c>
      <c r="G18" s="247">
        <v>8</v>
      </c>
      <c r="H18" s="247">
        <v>2</v>
      </c>
      <c r="I18" s="345"/>
      <c r="J18" s="345"/>
      <c r="K18" s="345"/>
      <c r="L18" s="345"/>
      <c r="M18" s="345"/>
      <c r="N18" s="345"/>
      <c r="O18" s="345"/>
      <c r="P18" s="345"/>
      <c r="Q18" s="389">
        <f t="shared" si="1"/>
        <v>26</v>
      </c>
      <c r="R18" s="408">
        <v>609</v>
      </c>
      <c r="S18" s="248">
        <v>54</v>
      </c>
      <c r="T18" s="326">
        <v>0</v>
      </c>
      <c r="U18" s="248">
        <v>191</v>
      </c>
      <c r="V18" s="248">
        <v>383</v>
      </c>
      <c r="W18" s="248">
        <v>19</v>
      </c>
      <c r="X18" s="375"/>
      <c r="Y18" s="375"/>
      <c r="Z18" s="375"/>
      <c r="AA18" s="375"/>
      <c r="AB18" s="375"/>
      <c r="AC18" s="375"/>
      <c r="AD18" s="375"/>
      <c r="AE18" s="398"/>
      <c r="AF18" s="410" t="s">
        <v>902</v>
      </c>
    </row>
    <row r="19" spans="1:87" x14ac:dyDescent="0.2">
      <c r="A19" s="323"/>
      <c r="B19" s="324">
        <v>45020</v>
      </c>
      <c r="C19" s="364">
        <v>4</v>
      </c>
      <c r="D19" s="326">
        <v>5</v>
      </c>
      <c r="E19" s="388" t="s">
        <v>19</v>
      </c>
      <c r="F19" s="326">
        <v>4</v>
      </c>
      <c r="G19" s="248">
        <v>1</v>
      </c>
      <c r="H19" s="248">
        <v>8</v>
      </c>
      <c r="I19" s="347"/>
      <c r="J19" s="347"/>
      <c r="K19" s="347"/>
      <c r="L19" s="347"/>
      <c r="M19" s="347"/>
      <c r="N19" s="347"/>
      <c r="O19" s="347"/>
      <c r="P19" s="347"/>
      <c r="Q19" s="389">
        <f t="shared" si="1"/>
        <v>22</v>
      </c>
      <c r="R19" s="408"/>
      <c r="S19" s="248"/>
      <c r="T19" s="326"/>
      <c r="U19" s="248"/>
      <c r="V19" s="248"/>
      <c r="W19" s="248"/>
      <c r="X19" s="375"/>
      <c r="Y19" s="375"/>
      <c r="Z19" s="375"/>
      <c r="AA19" s="375"/>
      <c r="AB19" s="375"/>
      <c r="AC19" s="375"/>
      <c r="AD19" s="375"/>
      <c r="AE19" s="398"/>
      <c r="AF19" s="410" t="s">
        <v>907</v>
      </c>
    </row>
    <row r="20" spans="1:87" x14ac:dyDescent="0.2">
      <c r="A20" s="323"/>
      <c r="B20" s="324">
        <v>45048</v>
      </c>
      <c r="C20" s="364">
        <v>5</v>
      </c>
      <c r="D20" s="326">
        <v>9</v>
      </c>
      <c r="E20" s="364"/>
      <c r="F20" s="326">
        <v>33</v>
      </c>
      <c r="G20" s="248">
        <v>42</v>
      </c>
      <c r="H20" s="248">
        <v>42</v>
      </c>
      <c r="I20" s="347"/>
      <c r="J20" s="347"/>
      <c r="K20" s="347"/>
      <c r="L20" s="347"/>
      <c r="M20" s="347"/>
      <c r="N20" s="347"/>
      <c r="O20" s="347"/>
      <c r="P20" s="347"/>
      <c r="Q20" s="389">
        <f t="shared" si="1"/>
        <v>131</v>
      </c>
      <c r="R20" s="408"/>
      <c r="S20" s="248"/>
      <c r="T20" s="326"/>
      <c r="U20" s="248"/>
      <c r="V20" s="248"/>
      <c r="W20" s="248"/>
      <c r="X20" s="375"/>
      <c r="Y20" s="375"/>
      <c r="Z20" s="375"/>
      <c r="AA20" s="375"/>
      <c r="AB20" s="375"/>
      <c r="AC20" s="375"/>
      <c r="AD20" s="375"/>
      <c r="AE20" s="398"/>
      <c r="AF20" s="410" t="s">
        <v>915</v>
      </c>
    </row>
    <row r="21" spans="1:87" x14ac:dyDescent="0.2">
      <c r="A21" s="323"/>
      <c r="B21" s="324">
        <v>45083</v>
      </c>
      <c r="C21" s="364">
        <v>0</v>
      </c>
      <c r="D21" s="326">
        <v>6</v>
      </c>
      <c r="E21" s="364"/>
      <c r="F21" s="326">
        <v>7</v>
      </c>
      <c r="G21" s="248">
        <v>9</v>
      </c>
      <c r="H21" s="248">
        <v>11</v>
      </c>
      <c r="I21" s="347"/>
      <c r="J21" s="347"/>
      <c r="K21" s="347"/>
      <c r="L21" s="347"/>
      <c r="M21" s="347"/>
      <c r="N21" s="347"/>
      <c r="O21" s="347"/>
      <c r="P21" s="347"/>
      <c r="Q21" s="417">
        <f t="shared" si="1"/>
        <v>33</v>
      </c>
      <c r="R21" s="408"/>
      <c r="S21" s="248"/>
      <c r="T21" s="326"/>
      <c r="U21" s="248"/>
      <c r="V21" s="248"/>
      <c r="W21" s="248"/>
      <c r="X21" s="375"/>
      <c r="Y21" s="375"/>
      <c r="Z21" s="375"/>
      <c r="AA21" s="375"/>
      <c r="AB21" s="375"/>
      <c r="AC21" s="375"/>
      <c r="AD21" s="375"/>
      <c r="AE21" s="398"/>
      <c r="AF21" s="410" t="s">
        <v>914</v>
      </c>
    </row>
    <row r="22" spans="1:87" x14ac:dyDescent="0.2">
      <c r="A22" s="323"/>
      <c r="B22" s="324">
        <v>45117</v>
      </c>
      <c r="C22" s="364">
        <v>0</v>
      </c>
      <c r="D22" s="326">
        <v>0</v>
      </c>
      <c r="E22" s="364">
        <v>2</v>
      </c>
      <c r="F22" s="326">
        <v>2</v>
      </c>
      <c r="G22" s="248">
        <v>2</v>
      </c>
      <c r="H22" s="248">
        <v>2</v>
      </c>
      <c r="I22" s="347"/>
      <c r="J22" s="347"/>
      <c r="K22" s="347"/>
      <c r="L22" s="347"/>
      <c r="M22" s="347"/>
      <c r="N22" s="347"/>
      <c r="O22" s="347"/>
      <c r="P22" s="347"/>
      <c r="Q22" s="417">
        <f t="shared" si="1"/>
        <v>8</v>
      </c>
      <c r="R22" s="408"/>
      <c r="S22" s="248"/>
      <c r="T22" s="326"/>
      <c r="U22" s="248"/>
      <c r="V22" s="248"/>
      <c r="W22" s="248"/>
      <c r="X22" s="375"/>
      <c r="Y22" s="375"/>
      <c r="Z22" s="375"/>
      <c r="AA22" s="375"/>
      <c r="AB22" s="375"/>
      <c r="AC22" s="375"/>
      <c r="AD22" s="375"/>
      <c r="AE22" s="398"/>
      <c r="AF22" s="410" t="s">
        <v>923</v>
      </c>
    </row>
    <row r="23" spans="1:87" s="257" customFormat="1" ht="13.5" thickBot="1" x14ac:dyDescent="0.25">
      <c r="A23" s="292"/>
      <c r="B23" s="273"/>
      <c r="C23" s="264"/>
      <c r="D23" s="264"/>
      <c r="E23" s="264"/>
      <c r="F23" s="264"/>
      <c r="G23" s="264"/>
      <c r="H23" s="264"/>
      <c r="I23" s="349"/>
      <c r="J23" s="349"/>
      <c r="K23" s="349"/>
      <c r="L23" s="349"/>
      <c r="M23" s="349"/>
      <c r="N23" s="349"/>
      <c r="O23" s="349"/>
      <c r="P23" s="349"/>
      <c r="Q23" s="382"/>
      <c r="R23" s="370"/>
      <c r="S23" s="264"/>
      <c r="T23" s="264"/>
      <c r="U23" s="264"/>
      <c r="V23" s="264"/>
      <c r="W23" s="264"/>
      <c r="X23" s="399"/>
      <c r="Y23" s="399"/>
      <c r="Z23" s="399"/>
      <c r="AA23" s="399"/>
      <c r="AB23" s="399"/>
      <c r="AC23" s="399"/>
      <c r="AD23" s="399"/>
      <c r="AE23" s="400"/>
      <c r="AF23" s="302"/>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row>
    <row r="24" spans="1:87" x14ac:dyDescent="0.2">
      <c r="A24" s="293" t="s">
        <v>105</v>
      </c>
      <c r="B24" s="414">
        <v>44903</v>
      </c>
      <c r="C24" s="379" t="s">
        <v>19</v>
      </c>
      <c r="D24" s="379">
        <v>0</v>
      </c>
      <c r="E24" s="377">
        <v>0</v>
      </c>
      <c r="F24" s="392">
        <v>0</v>
      </c>
      <c r="G24" s="377" t="s">
        <v>833</v>
      </c>
      <c r="H24" s="377" t="s">
        <v>833</v>
      </c>
      <c r="I24" s="415"/>
      <c r="J24" s="415"/>
      <c r="K24" s="415"/>
      <c r="L24" s="415"/>
      <c r="M24" s="415"/>
      <c r="N24" s="415"/>
      <c r="O24" s="415"/>
      <c r="P24" s="415"/>
      <c r="Q24" s="412">
        <f t="shared" ref="Q24:Q30" si="2">SUM(C24:P24)</f>
        <v>0</v>
      </c>
      <c r="R24" s="371"/>
      <c r="S24" s="268"/>
      <c r="T24" s="283"/>
      <c r="U24" s="268"/>
      <c r="V24" s="283"/>
      <c r="W24" s="283"/>
      <c r="X24" s="350"/>
      <c r="Y24" s="350"/>
      <c r="Z24" s="350"/>
      <c r="AA24" s="350"/>
      <c r="AB24" s="350"/>
      <c r="AC24" s="350"/>
      <c r="AD24" s="350"/>
      <c r="AE24" s="397"/>
      <c r="AF24" s="303" t="s">
        <v>889</v>
      </c>
    </row>
    <row r="25" spans="1:87" x14ac:dyDescent="0.2">
      <c r="A25" s="139"/>
      <c r="B25" s="146">
        <v>44945</v>
      </c>
      <c r="C25" s="388">
        <v>2</v>
      </c>
      <c r="D25" s="388">
        <v>55</v>
      </c>
      <c r="E25" s="157">
        <v>69</v>
      </c>
      <c r="F25" s="161">
        <v>0</v>
      </c>
      <c r="G25" s="411" t="s">
        <v>833</v>
      </c>
      <c r="H25" s="157">
        <v>151</v>
      </c>
      <c r="I25" s="374"/>
      <c r="J25" s="374"/>
      <c r="K25" s="374"/>
      <c r="L25" s="374"/>
      <c r="M25" s="374"/>
      <c r="N25" s="374"/>
      <c r="O25" s="374"/>
      <c r="P25" s="374"/>
      <c r="Q25" s="389">
        <f t="shared" si="2"/>
        <v>277</v>
      </c>
      <c r="R25" s="401">
        <v>7</v>
      </c>
      <c r="S25" s="161">
        <v>843</v>
      </c>
      <c r="T25" s="246">
        <v>136</v>
      </c>
      <c r="U25" s="161">
        <v>4</v>
      </c>
      <c r="V25" s="246"/>
      <c r="W25" s="246">
        <v>356</v>
      </c>
      <c r="X25" s="375"/>
      <c r="Y25" s="375"/>
      <c r="Z25" s="375"/>
      <c r="AA25" s="375"/>
      <c r="AB25" s="375"/>
      <c r="AC25" s="375"/>
      <c r="AD25" s="375"/>
      <c r="AE25" s="398"/>
      <c r="AF25" s="403" t="s">
        <v>896</v>
      </c>
    </row>
    <row r="26" spans="1:87" x14ac:dyDescent="0.2">
      <c r="A26" s="139"/>
      <c r="B26" s="146">
        <v>44951</v>
      </c>
      <c r="C26" s="388" t="s">
        <v>833</v>
      </c>
      <c r="D26" s="388" t="s">
        <v>833</v>
      </c>
      <c r="E26" s="411" t="s">
        <v>833</v>
      </c>
      <c r="F26" s="388" t="s">
        <v>833</v>
      </c>
      <c r="G26" s="157">
        <v>16</v>
      </c>
      <c r="H26" s="411" t="s">
        <v>833</v>
      </c>
      <c r="I26" s="374"/>
      <c r="J26" s="374"/>
      <c r="K26" s="374"/>
      <c r="L26" s="374"/>
      <c r="M26" s="374"/>
      <c r="N26" s="374"/>
      <c r="O26" s="374"/>
      <c r="P26" s="374"/>
      <c r="Q26" s="389">
        <f t="shared" si="2"/>
        <v>16</v>
      </c>
      <c r="R26" s="401"/>
      <c r="S26" s="161"/>
      <c r="T26" s="246"/>
      <c r="U26" s="161"/>
      <c r="V26" s="246">
        <v>159</v>
      </c>
      <c r="W26" s="246"/>
      <c r="X26" s="375"/>
      <c r="Y26" s="375"/>
      <c r="Z26" s="375"/>
      <c r="AA26" s="375"/>
      <c r="AB26" s="375"/>
      <c r="AC26" s="375"/>
      <c r="AD26" s="375"/>
      <c r="AE26" s="398"/>
      <c r="AF26" s="403" t="s">
        <v>897</v>
      </c>
    </row>
    <row r="27" spans="1:87" x14ac:dyDescent="0.2">
      <c r="A27" s="139"/>
      <c r="B27" s="146">
        <v>44964</v>
      </c>
      <c r="C27" s="388">
        <v>20</v>
      </c>
      <c r="D27" s="388">
        <v>117</v>
      </c>
      <c r="E27" s="411">
        <v>45</v>
      </c>
      <c r="F27" s="388">
        <v>0</v>
      </c>
      <c r="G27" s="157">
        <v>1</v>
      </c>
      <c r="H27" s="411">
        <v>23</v>
      </c>
      <c r="I27" s="374"/>
      <c r="J27" s="374"/>
      <c r="K27" s="374"/>
      <c r="L27" s="374"/>
      <c r="M27" s="374"/>
      <c r="N27" s="374"/>
      <c r="O27" s="374"/>
      <c r="P27" s="374"/>
      <c r="Q27" s="389">
        <f t="shared" si="2"/>
        <v>206</v>
      </c>
      <c r="R27" s="408">
        <v>167</v>
      </c>
      <c r="S27" s="326">
        <v>257</v>
      </c>
      <c r="T27" s="328">
        <v>76</v>
      </c>
      <c r="U27" s="326">
        <v>66</v>
      </c>
      <c r="V27" s="328">
        <v>4</v>
      </c>
      <c r="W27" s="328">
        <v>112</v>
      </c>
      <c r="X27" s="375"/>
      <c r="Y27" s="375"/>
      <c r="Z27" s="375"/>
      <c r="AA27" s="375"/>
      <c r="AB27" s="375"/>
      <c r="AC27" s="375"/>
      <c r="AD27" s="375"/>
      <c r="AE27" s="398"/>
      <c r="AF27" s="403" t="s">
        <v>901</v>
      </c>
    </row>
    <row r="28" spans="1:87" x14ac:dyDescent="0.2">
      <c r="A28" s="416"/>
      <c r="B28" s="324">
        <v>45028</v>
      </c>
      <c r="C28" s="364">
        <v>1</v>
      </c>
      <c r="D28" s="364">
        <v>1</v>
      </c>
      <c r="E28" s="418">
        <v>0</v>
      </c>
      <c r="F28" s="364">
        <v>0</v>
      </c>
      <c r="G28" s="362">
        <v>0</v>
      </c>
      <c r="H28" s="418">
        <v>0</v>
      </c>
      <c r="I28" s="374"/>
      <c r="J28" s="374"/>
      <c r="K28" s="374"/>
      <c r="L28" s="374"/>
      <c r="M28" s="374"/>
      <c r="N28" s="374"/>
      <c r="O28" s="374"/>
      <c r="P28" s="374"/>
      <c r="Q28" s="389">
        <f t="shared" si="2"/>
        <v>2</v>
      </c>
      <c r="R28" s="408">
        <v>679</v>
      </c>
      <c r="S28" s="326">
        <v>405</v>
      </c>
      <c r="T28" s="328">
        <v>132</v>
      </c>
      <c r="U28" s="326">
        <v>1</v>
      </c>
      <c r="V28" s="328">
        <v>1</v>
      </c>
      <c r="W28" s="328">
        <v>3</v>
      </c>
      <c r="X28" s="375"/>
      <c r="Y28" s="375"/>
      <c r="Z28" s="375"/>
      <c r="AA28" s="375"/>
      <c r="AB28" s="375"/>
      <c r="AC28" s="375"/>
      <c r="AD28" s="375"/>
      <c r="AE28" s="398"/>
      <c r="AF28" s="403" t="s">
        <v>901</v>
      </c>
    </row>
    <row r="29" spans="1:87" x14ac:dyDescent="0.2">
      <c r="A29" s="416"/>
      <c r="B29" s="324">
        <v>45057</v>
      </c>
      <c r="C29" s="364">
        <v>81</v>
      </c>
      <c r="D29" s="364">
        <v>63</v>
      </c>
      <c r="E29" s="418">
        <v>81</v>
      </c>
      <c r="F29" s="364">
        <v>74</v>
      </c>
      <c r="G29" s="362">
        <v>71</v>
      </c>
      <c r="H29" s="418">
        <v>14</v>
      </c>
      <c r="I29" s="374"/>
      <c r="J29" s="374"/>
      <c r="K29" s="374"/>
      <c r="L29" s="374"/>
      <c r="M29" s="374"/>
      <c r="N29" s="374"/>
      <c r="O29" s="374"/>
      <c r="P29" s="374"/>
      <c r="Q29" s="417">
        <f t="shared" si="2"/>
        <v>384</v>
      </c>
      <c r="R29" s="408">
        <v>578.4</v>
      </c>
      <c r="S29" s="326">
        <v>387.6</v>
      </c>
      <c r="T29" s="328">
        <v>214.5</v>
      </c>
      <c r="U29" s="326">
        <v>153.9</v>
      </c>
      <c r="V29" s="328">
        <v>74.3</v>
      </c>
      <c r="W29" s="328">
        <v>14.2</v>
      </c>
      <c r="X29" s="375"/>
      <c r="Y29" s="375"/>
      <c r="Z29" s="375"/>
      <c r="AA29" s="375"/>
      <c r="AB29" s="375"/>
      <c r="AC29" s="375"/>
      <c r="AD29" s="375"/>
      <c r="AE29" s="398"/>
      <c r="AF29" s="403" t="s">
        <v>909</v>
      </c>
    </row>
    <row r="30" spans="1:87" x14ac:dyDescent="0.2">
      <c r="A30" s="416"/>
      <c r="B30" s="324">
        <v>45091</v>
      </c>
      <c r="C30" s="364">
        <v>1</v>
      </c>
      <c r="D30" s="364">
        <v>3</v>
      </c>
      <c r="E30" s="418">
        <v>0</v>
      </c>
      <c r="F30" s="364">
        <v>0</v>
      </c>
      <c r="G30" s="362">
        <v>1</v>
      </c>
      <c r="H30" s="418">
        <v>0</v>
      </c>
      <c r="I30" s="374"/>
      <c r="J30" s="374"/>
      <c r="K30" s="374"/>
      <c r="L30" s="374"/>
      <c r="M30" s="374"/>
      <c r="N30" s="374"/>
      <c r="O30" s="374"/>
      <c r="P30" s="374"/>
      <c r="Q30" s="417">
        <f t="shared" si="2"/>
        <v>5</v>
      </c>
      <c r="R30" s="408">
        <v>818</v>
      </c>
      <c r="S30" s="326">
        <v>635</v>
      </c>
      <c r="T30" s="328">
        <v>660</v>
      </c>
      <c r="U30" s="326">
        <v>580</v>
      </c>
      <c r="V30" s="328">
        <v>293</v>
      </c>
      <c r="W30" s="328">
        <v>127</v>
      </c>
      <c r="X30" s="375"/>
      <c r="Y30" s="375"/>
      <c r="Z30" s="375"/>
      <c r="AA30" s="375"/>
      <c r="AB30" s="375"/>
      <c r="AC30" s="375"/>
      <c r="AD30" s="375"/>
      <c r="AE30" s="398"/>
      <c r="AF30" s="403" t="s">
        <v>912</v>
      </c>
    </row>
    <row r="31" spans="1:87" s="257" customFormat="1" ht="13.5" thickBot="1" x14ac:dyDescent="0.25">
      <c r="A31" s="292"/>
      <c r="B31" s="273"/>
      <c r="C31" s="264"/>
      <c r="D31" s="264"/>
      <c r="E31" s="264"/>
      <c r="F31" s="264"/>
      <c r="G31" s="264"/>
      <c r="H31" s="264"/>
      <c r="I31" s="349"/>
      <c r="J31" s="349"/>
      <c r="K31" s="349"/>
      <c r="L31" s="349"/>
      <c r="M31" s="349"/>
      <c r="N31" s="349"/>
      <c r="O31" s="349"/>
      <c r="P31" s="349"/>
      <c r="Q31" s="382"/>
      <c r="R31" s="370"/>
      <c r="S31" s="264"/>
      <c r="T31" s="264"/>
      <c r="U31" s="264"/>
      <c r="V31" s="264"/>
      <c r="W31" s="264"/>
      <c r="X31" s="399"/>
      <c r="Y31" s="399"/>
      <c r="Z31" s="399"/>
      <c r="AA31" s="399"/>
      <c r="AB31" s="399"/>
      <c r="AC31" s="399"/>
      <c r="AD31" s="399"/>
      <c r="AE31" s="400"/>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422">
        <v>44896</v>
      </c>
      <c r="C32" s="383" t="s">
        <v>19</v>
      </c>
      <c r="D32" s="272">
        <v>0</v>
      </c>
      <c r="E32" s="385">
        <v>0</v>
      </c>
      <c r="F32" s="385">
        <v>0</v>
      </c>
      <c r="G32" s="383" t="s">
        <v>19</v>
      </c>
      <c r="H32" s="386" t="s">
        <v>19</v>
      </c>
      <c r="I32" s="344"/>
      <c r="J32" s="344"/>
      <c r="K32" s="344"/>
      <c r="L32" s="344"/>
      <c r="M32" s="344"/>
      <c r="N32" s="344"/>
      <c r="O32" s="344"/>
      <c r="P32" s="344"/>
      <c r="Q32" s="387">
        <f t="shared" ref="Q32:Q39" si="3">SUM(C32:P32)</f>
        <v>0</v>
      </c>
      <c r="R32" s="371"/>
      <c r="S32" s="286"/>
      <c r="T32" s="286"/>
      <c r="U32" s="286"/>
      <c r="V32" s="268"/>
      <c r="W32" s="286"/>
      <c r="X32" s="350"/>
      <c r="Y32" s="350"/>
      <c r="Z32" s="350"/>
      <c r="AA32" s="350"/>
      <c r="AB32" s="350"/>
      <c r="AC32" s="350"/>
      <c r="AD32" s="350"/>
      <c r="AE32" s="397"/>
      <c r="AF32" s="369" t="s">
        <v>890</v>
      </c>
    </row>
    <row r="33" spans="1:87" x14ac:dyDescent="0.2">
      <c r="A33" s="294"/>
      <c r="B33" s="423">
        <v>44924</v>
      </c>
      <c r="C33" s="388" t="s">
        <v>19</v>
      </c>
      <c r="D33" s="157">
        <v>0</v>
      </c>
      <c r="E33" s="131">
        <v>0</v>
      </c>
      <c r="F33" s="131">
        <v>0</v>
      </c>
      <c r="G33" s="388" t="s">
        <v>19</v>
      </c>
      <c r="H33" s="191" t="s">
        <v>19</v>
      </c>
      <c r="I33" s="345"/>
      <c r="J33" s="345"/>
      <c r="K33" s="345"/>
      <c r="L33" s="345"/>
      <c r="M33" s="345"/>
      <c r="N33" s="345"/>
      <c r="O33" s="345"/>
      <c r="P33" s="345"/>
      <c r="Q33" s="389">
        <f t="shared" si="3"/>
        <v>0</v>
      </c>
      <c r="R33" s="401">
        <v>0</v>
      </c>
      <c r="S33" s="247">
        <v>394</v>
      </c>
      <c r="T33" s="247">
        <v>460</v>
      </c>
      <c r="U33" s="247">
        <v>75</v>
      </c>
      <c r="V33" s="161">
        <v>0</v>
      </c>
      <c r="W33" s="247">
        <v>0</v>
      </c>
      <c r="X33" s="375"/>
      <c r="Y33" s="375"/>
      <c r="Z33" s="375"/>
      <c r="AA33" s="375"/>
      <c r="AB33" s="375"/>
      <c r="AC33" s="375"/>
      <c r="AD33" s="375"/>
      <c r="AE33" s="402"/>
      <c r="AF33" s="409" t="s">
        <v>891</v>
      </c>
    </row>
    <row r="34" spans="1:87" x14ac:dyDescent="0.2">
      <c r="A34" s="323"/>
      <c r="B34" s="424">
        <v>44963</v>
      </c>
      <c r="C34" s="364">
        <v>2</v>
      </c>
      <c r="D34" s="362">
        <v>158</v>
      </c>
      <c r="E34" s="406">
        <v>332</v>
      </c>
      <c r="F34" s="406">
        <v>16</v>
      </c>
      <c r="G34" s="364" t="s">
        <v>19</v>
      </c>
      <c r="H34" s="407" t="s">
        <v>19</v>
      </c>
      <c r="I34" s="347"/>
      <c r="J34" s="347"/>
      <c r="K34" s="347"/>
      <c r="L34" s="347"/>
      <c r="M34" s="347"/>
      <c r="N34" s="347"/>
      <c r="O34" s="347"/>
      <c r="P34" s="347"/>
      <c r="Q34" s="389">
        <f t="shared" si="3"/>
        <v>508</v>
      </c>
      <c r="R34" s="408">
        <v>178</v>
      </c>
      <c r="S34" s="248">
        <v>332</v>
      </c>
      <c r="T34" s="248">
        <v>919</v>
      </c>
      <c r="U34" s="248">
        <v>145</v>
      </c>
      <c r="V34" s="326">
        <v>0</v>
      </c>
      <c r="W34" s="248">
        <v>0</v>
      </c>
      <c r="X34" s="375"/>
      <c r="Y34" s="375"/>
      <c r="Z34" s="375"/>
      <c r="AA34" s="375"/>
      <c r="AB34" s="375"/>
      <c r="AC34" s="375"/>
      <c r="AD34" s="375"/>
      <c r="AE34" s="402"/>
      <c r="AF34" s="410" t="s">
        <v>916</v>
      </c>
    </row>
    <row r="35" spans="1:87" x14ac:dyDescent="0.2">
      <c r="A35" s="323"/>
      <c r="B35" s="424">
        <v>44987</v>
      </c>
      <c r="C35" s="364">
        <v>0</v>
      </c>
      <c r="D35" s="362">
        <v>0</v>
      </c>
      <c r="E35" s="406">
        <v>38</v>
      </c>
      <c r="F35" s="406">
        <v>0</v>
      </c>
      <c r="G35" s="364" t="s">
        <v>19</v>
      </c>
      <c r="H35" s="407">
        <v>1</v>
      </c>
      <c r="I35" s="347"/>
      <c r="J35" s="347"/>
      <c r="K35" s="347"/>
      <c r="L35" s="347"/>
      <c r="M35" s="347"/>
      <c r="N35" s="347"/>
      <c r="O35" s="347"/>
      <c r="P35" s="347"/>
      <c r="Q35" s="389">
        <f t="shared" si="3"/>
        <v>39</v>
      </c>
      <c r="R35" s="408"/>
      <c r="S35" s="248"/>
      <c r="T35" s="248"/>
      <c r="U35" s="248"/>
      <c r="V35" s="326"/>
      <c r="W35" s="248"/>
      <c r="X35" s="375"/>
      <c r="Y35" s="375"/>
      <c r="Z35" s="375"/>
      <c r="AA35" s="375"/>
      <c r="AB35" s="375"/>
      <c r="AC35" s="375"/>
      <c r="AD35" s="375"/>
      <c r="AE35" s="402"/>
      <c r="AF35" s="410" t="s">
        <v>917</v>
      </c>
    </row>
    <row r="36" spans="1:87" x14ac:dyDescent="0.2">
      <c r="A36" s="323"/>
      <c r="B36" s="340">
        <v>45019</v>
      </c>
      <c r="C36" s="364">
        <v>4</v>
      </c>
      <c r="D36" s="362">
        <v>7</v>
      </c>
      <c r="E36" s="406">
        <v>3</v>
      </c>
      <c r="F36" s="406">
        <v>0</v>
      </c>
      <c r="G36" s="364" t="s">
        <v>19</v>
      </c>
      <c r="H36" s="407">
        <v>0</v>
      </c>
      <c r="I36" s="347"/>
      <c r="J36" s="347"/>
      <c r="K36" s="347"/>
      <c r="L36" s="347"/>
      <c r="M36" s="347"/>
      <c r="N36" s="347"/>
      <c r="O36" s="347"/>
      <c r="P36" s="347"/>
      <c r="Q36" s="417">
        <f t="shared" si="3"/>
        <v>14</v>
      </c>
      <c r="R36" s="408"/>
      <c r="S36" s="248"/>
      <c r="T36" s="248"/>
      <c r="U36" s="248"/>
      <c r="V36" s="326"/>
      <c r="W36" s="248"/>
      <c r="X36" s="375"/>
      <c r="Y36" s="375"/>
      <c r="Z36" s="375"/>
      <c r="AA36" s="375"/>
      <c r="AB36" s="375"/>
      <c r="AC36" s="375"/>
      <c r="AD36" s="375"/>
      <c r="AE36" s="402"/>
      <c r="AF36" s="410" t="s">
        <v>918</v>
      </c>
    </row>
    <row r="37" spans="1:87" x14ac:dyDescent="0.2">
      <c r="A37" s="323"/>
      <c r="B37" s="340">
        <v>45045</v>
      </c>
      <c r="C37" s="364">
        <v>94</v>
      </c>
      <c r="D37" s="362">
        <v>50</v>
      </c>
      <c r="E37" s="406">
        <v>114</v>
      </c>
      <c r="F37" s="406">
        <v>0</v>
      </c>
      <c r="G37" s="364" t="s">
        <v>19</v>
      </c>
      <c r="H37" s="407">
        <v>0</v>
      </c>
      <c r="I37" s="347"/>
      <c r="J37" s="347"/>
      <c r="K37" s="347"/>
      <c r="L37" s="347"/>
      <c r="M37" s="347"/>
      <c r="N37" s="347"/>
      <c r="O37" s="347"/>
      <c r="P37" s="347"/>
      <c r="Q37" s="417">
        <f t="shared" si="3"/>
        <v>258</v>
      </c>
      <c r="R37" s="408"/>
      <c r="S37" s="248"/>
      <c r="T37" s="248"/>
      <c r="U37" s="248"/>
      <c r="V37" s="326"/>
      <c r="W37" s="248"/>
      <c r="X37" s="375"/>
      <c r="Y37" s="375"/>
      <c r="Z37" s="375"/>
      <c r="AA37" s="375"/>
      <c r="AB37" s="375"/>
      <c r="AC37" s="375"/>
      <c r="AD37" s="375"/>
      <c r="AE37" s="402"/>
      <c r="AF37" s="410" t="s">
        <v>919</v>
      </c>
    </row>
    <row r="38" spans="1:87" x14ac:dyDescent="0.2">
      <c r="A38" s="323"/>
      <c r="B38" s="340">
        <v>45071</v>
      </c>
      <c r="C38" s="364">
        <v>32</v>
      </c>
      <c r="D38" s="362">
        <v>85</v>
      </c>
      <c r="E38" s="406">
        <v>170</v>
      </c>
      <c r="F38" s="406">
        <v>230</v>
      </c>
      <c r="G38" s="364">
        <v>0</v>
      </c>
      <c r="H38" s="407">
        <v>281</v>
      </c>
      <c r="I38" s="347"/>
      <c r="J38" s="347"/>
      <c r="K38" s="347"/>
      <c r="L38" s="347"/>
      <c r="M38" s="347"/>
      <c r="N38" s="347"/>
      <c r="O38" s="347"/>
      <c r="P38" s="347"/>
      <c r="Q38" s="417">
        <f t="shared" si="3"/>
        <v>798</v>
      </c>
      <c r="R38" s="408"/>
      <c r="S38" s="248"/>
      <c r="T38" s="248"/>
      <c r="U38" s="248"/>
      <c r="V38" s="326"/>
      <c r="W38" s="248"/>
      <c r="X38" s="375"/>
      <c r="Y38" s="375"/>
      <c r="Z38" s="375"/>
      <c r="AA38" s="375"/>
      <c r="AB38" s="375"/>
      <c r="AC38" s="375"/>
      <c r="AD38" s="375"/>
      <c r="AE38" s="402"/>
      <c r="AF38" s="410" t="s">
        <v>920</v>
      </c>
    </row>
    <row r="39" spans="1:87" x14ac:dyDescent="0.2">
      <c r="A39" s="323"/>
      <c r="B39" s="340">
        <v>45106</v>
      </c>
      <c r="C39" s="364">
        <v>17</v>
      </c>
      <c r="D39" s="362">
        <v>12</v>
      </c>
      <c r="E39" s="406">
        <v>11</v>
      </c>
      <c r="F39" s="406">
        <v>8</v>
      </c>
      <c r="G39" s="364">
        <v>0</v>
      </c>
      <c r="H39" s="407">
        <v>17</v>
      </c>
      <c r="I39" s="347"/>
      <c r="J39" s="347"/>
      <c r="K39" s="347"/>
      <c r="L39" s="347"/>
      <c r="M39" s="347"/>
      <c r="N39" s="347"/>
      <c r="O39" s="347"/>
      <c r="P39" s="347"/>
      <c r="Q39" s="417">
        <f t="shared" si="3"/>
        <v>65</v>
      </c>
      <c r="R39" s="408"/>
      <c r="S39" s="248"/>
      <c r="T39" s="248"/>
      <c r="U39" s="248"/>
      <c r="V39" s="326"/>
      <c r="W39" s="248"/>
      <c r="X39" s="375"/>
      <c r="Y39" s="375"/>
      <c r="Z39" s="375"/>
      <c r="AA39" s="375"/>
      <c r="AB39" s="375"/>
      <c r="AC39" s="375"/>
      <c r="AD39" s="375"/>
      <c r="AE39" s="402"/>
      <c r="AF39" s="410" t="s">
        <v>921</v>
      </c>
    </row>
    <row r="40" spans="1:87" s="257" customFormat="1" ht="13.5" thickBot="1" x14ac:dyDescent="0.25">
      <c r="A40" s="296"/>
      <c r="B40" s="287"/>
      <c r="C40" s="264"/>
      <c r="D40" s="264"/>
      <c r="E40" s="264"/>
      <c r="F40" s="264"/>
      <c r="G40" s="288"/>
      <c r="H40" s="264"/>
      <c r="I40" s="348"/>
      <c r="J40" s="348"/>
      <c r="K40" s="348"/>
      <c r="L40" s="348"/>
      <c r="M40" s="348"/>
      <c r="N40" s="348"/>
      <c r="O40" s="348"/>
      <c r="P40" s="348"/>
      <c r="Q40" s="382"/>
      <c r="R40" s="370"/>
      <c r="S40" s="264"/>
      <c r="T40" s="264"/>
      <c r="U40" s="264"/>
      <c r="V40" s="264"/>
      <c r="W40" s="264"/>
      <c r="X40" s="399"/>
      <c r="Y40" s="399"/>
      <c r="Z40" s="399"/>
      <c r="AA40" s="399"/>
      <c r="AB40" s="399"/>
      <c r="AC40" s="399"/>
      <c r="AD40" s="399"/>
      <c r="AE40" s="400"/>
      <c r="AF40" s="302"/>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row>
    <row r="41" spans="1:87" x14ac:dyDescent="0.2">
      <c r="A41" s="295" t="s">
        <v>118</v>
      </c>
      <c r="B41" s="266">
        <v>44924</v>
      </c>
      <c r="C41" s="272">
        <v>0</v>
      </c>
      <c r="D41" s="268" t="s">
        <v>19</v>
      </c>
      <c r="E41" s="272">
        <v>1</v>
      </c>
      <c r="F41" s="386" t="s">
        <v>19</v>
      </c>
      <c r="G41" s="272">
        <v>5</v>
      </c>
      <c r="H41" s="272">
        <v>2</v>
      </c>
      <c r="I41" s="344"/>
      <c r="J41" s="344"/>
      <c r="K41" s="344"/>
      <c r="L41" s="344"/>
      <c r="M41" s="344"/>
      <c r="N41" s="344"/>
      <c r="O41" s="344"/>
      <c r="P41" s="344"/>
      <c r="Q41" s="384">
        <f t="shared" ref="Q41:Q47" si="4">SUM(C41:P41)</f>
        <v>8</v>
      </c>
      <c r="R41" s="372"/>
      <c r="S41" s="268"/>
      <c r="T41" s="289"/>
      <c r="U41" s="289"/>
      <c r="V41" s="289"/>
      <c r="W41" s="289"/>
      <c r="X41" s="350"/>
      <c r="Y41" s="350"/>
      <c r="Z41" s="350"/>
      <c r="AA41" s="350"/>
      <c r="AB41" s="350"/>
      <c r="AC41" s="350"/>
      <c r="AD41" s="350"/>
      <c r="AE41" s="397"/>
      <c r="AF41" s="303" t="s">
        <v>888</v>
      </c>
    </row>
    <row r="42" spans="1:87" x14ac:dyDescent="0.2">
      <c r="A42" s="139"/>
      <c r="B42" s="146">
        <v>44952</v>
      </c>
      <c r="C42" s="157">
        <v>2</v>
      </c>
      <c r="D42" s="161">
        <v>0</v>
      </c>
      <c r="E42" s="157">
        <v>320</v>
      </c>
      <c r="F42" s="191">
        <v>0</v>
      </c>
      <c r="G42" s="157">
        <v>260</v>
      </c>
      <c r="H42" s="157">
        <v>205</v>
      </c>
      <c r="I42" s="374"/>
      <c r="J42" s="374"/>
      <c r="K42" s="374"/>
      <c r="L42" s="374"/>
      <c r="M42" s="374"/>
      <c r="N42" s="374"/>
      <c r="O42" s="374"/>
      <c r="P42" s="374"/>
      <c r="Q42" s="389">
        <f t="shared" si="4"/>
        <v>787</v>
      </c>
      <c r="R42" s="404">
        <v>0</v>
      </c>
      <c r="S42" s="373">
        <v>0</v>
      </c>
      <c r="T42" s="405">
        <v>256.10000000000002</v>
      </c>
      <c r="U42" s="405">
        <v>8</v>
      </c>
      <c r="V42" s="405">
        <v>127.4</v>
      </c>
      <c r="W42" s="405">
        <v>323.7</v>
      </c>
      <c r="X42" s="375"/>
      <c r="Y42" s="375"/>
      <c r="Z42" s="375"/>
      <c r="AA42" s="375"/>
      <c r="AB42" s="375"/>
      <c r="AC42" s="375"/>
      <c r="AD42" s="375"/>
      <c r="AE42" s="398"/>
      <c r="AF42" s="403" t="s">
        <v>898</v>
      </c>
    </row>
    <row r="43" spans="1:87" x14ac:dyDescent="0.2">
      <c r="A43" s="139"/>
      <c r="B43" s="146">
        <v>44980</v>
      </c>
      <c r="C43" s="157">
        <v>0</v>
      </c>
      <c r="D43" s="161">
        <v>0</v>
      </c>
      <c r="E43" s="157">
        <v>2</v>
      </c>
      <c r="F43" s="191">
        <v>0</v>
      </c>
      <c r="G43" s="157">
        <v>2</v>
      </c>
      <c r="H43" s="157">
        <v>1</v>
      </c>
      <c r="I43" s="374"/>
      <c r="J43" s="374"/>
      <c r="K43" s="374"/>
      <c r="L43" s="374"/>
      <c r="M43" s="374"/>
      <c r="N43" s="374"/>
      <c r="O43" s="374"/>
      <c r="P43" s="374"/>
      <c r="Q43" s="389">
        <f t="shared" si="4"/>
        <v>5</v>
      </c>
      <c r="R43" s="404">
        <v>0</v>
      </c>
      <c r="S43" s="373">
        <v>0</v>
      </c>
      <c r="T43" s="405">
        <v>283.10000000000002</v>
      </c>
      <c r="U43" s="405">
        <v>224.7</v>
      </c>
      <c r="V43" s="405">
        <v>175.3</v>
      </c>
      <c r="W43" s="405">
        <v>362.7</v>
      </c>
      <c r="X43" s="375"/>
      <c r="Y43" s="375"/>
      <c r="Z43" s="375"/>
      <c r="AA43" s="375"/>
      <c r="AB43" s="375"/>
      <c r="AC43" s="375"/>
      <c r="AD43" s="375"/>
      <c r="AE43" s="398"/>
      <c r="AF43" s="403" t="s">
        <v>904</v>
      </c>
    </row>
    <row r="44" spans="1:87" x14ac:dyDescent="0.2">
      <c r="A44" s="416"/>
      <c r="B44" s="324">
        <v>45015</v>
      </c>
      <c r="C44" s="362">
        <v>9</v>
      </c>
      <c r="D44" s="326">
        <v>0</v>
      </c>
      <c r="E44" s="362">
        <v>4</v>
      </c>
      <c r="F44" s="407">
        <v>1</v>
      </c>
      <c r="G44" s="362">
        <v>2</v>
      </c>
      <c r="H44" s="362">
        <v>1</v>
      </c>
      <c r="I44" s="374"/>
      <c r="J44" s="374"/>
      <c r="K44" s="374"/>
      <c r="L44" s="374"/>
      <c r="M44" s="374"/>
      <c r="N44" s="374"/>
      <c r="O44" s="374"/>
      <c r="P44" s="374"/>
      <c r="Q44" s="417">
        <f t="shared" si="4"/>
        <v>17</v>
      </c>
      <c r="R44" s="404">
        <v>688</v>
      </c>
      <c r="S44" s="373">
        <v>0</v>
      </c>
      <c r="T44" s="405">
        <v>480.3</v>
      </c>
      <c r="U44" s="405">
        <v>65.2</v>
      </c>
      <c r="V44" s="405">
        <v>13.2</v>
      </c>
      <c r="W44" s="405">
        <v>94.8</v>
      </c>
      <c r="X44" s="375"/>
      <c r="Y44" s="375"/>
      <c r="Z44" s="375"/>
      <c r="AA44" s="375"/>
      <c r="AB44" s="375"/>
      <c r="AC44" s="375"/>
      <c r="AD44" s="375"/>
      <c r="AE44" s="398"/>
      <c r="AF44" s="403" t="s">
        <v>898</v>
      </c>
    </row>
    <row r="45" spans="1:87" x14ac:dyDescent="0.2">
      <c r="A45" s="416"/>
      <c r="B45" s="324">
        <v>45043</v>
      </c>
      <c r="C45" s="362">
        <v>137</v>
      </c>
      <c r="D45" s="326">
        <v>0</v>
      </c>
      <c r="E45" s="362">
        <v>2</v>
      </c>
      <c r="F45" s="407">
        <v>198</v>
      </c>
      <c r="G45" s="362">
        <v>0</v>
      </c>
      <c r="H45" s="362">
        <v>0</v>
      </c>
      <c r="I45" s="374"/>
      <c r="J45" s="374"/>
      <c r="K45" s="374"/>
      <c r="L45" s="374"/>
      <c r="M45" s="374"/>
      <c r="N45" s="374"/>
      <c r="O45" s="374"/>
      <c r="P45" s="374"/>
      <c r="Q45" s="417">
        <f t="shared" si="4"/>
        <v>337</v>
      </c>
      <c r="R45" s="404">
        <v>650.70000000000005</v>
      </c>
      <c r="S45" s="373">
        <v>0</v>
      </c>
      <c r="T45" s="405">
        <v>99.8</v>
      </c>
      <c r="U45" s="405">
        <v>39.799999999999997</v>
      </c>
      <c r="V45" s="405">
        <v>0</v>
      </c>
      <c r="W45" s="405">
        <v>0</v>
      </c>
      <c r="X45" s="375"/>
      <c r="Y45" s="375"/>
      <c r="Z45" s="375"/>
      <c r="AA45" s="375"/>
      <c r="AB45" s="375"/>
      <c r="AC45" s="375"/>
      <c r="AD45" s="375"/>
      <c r="AE45" s="398"/>
      <c r="AF45" s="403" t="s">
        <v>898</v>
      </c>
    </row>
    <row r="46" spans="1:87" x14ac:dyDescent="0.2">
      <c r="A46" s="416"/>
      <c r="B46" s="324">
        <v>45071</v>
      </c>
      <c r="C46" s="362">
        <v>27</v>
      </c>
      <c r="D46" s="326">
        <v>57</v>
      </c>
      <c r="E46" s="362">
        <v>39</v>
      </c>
      <c r="F46" s="407">
        <v>30</v>
      </c>
      <c r="G46" s="362">
        <v>40</v>
      </c>
      <c r="H46" s="362">
        <v>45</v>
      </c>
      <c r="I46" s="374"/>
      <c r="J46" s="374"/>
      <c r="K46" s="374"/>
      <c r="L46" s="374"/>
      <c r="M46" s="374"/>
      <c r="N46" s="374"/>
      <c r="O46" s="374"/>
      <c r="P46" s="374"/>
      <c r="Q46" s="417">
        <f t="shared" si="4"/>
        <v>238</v>
      </c>
      <c r="R46" s="420">
        <v>682.3</v>
      </c>
      <c r="S46" s="420">
        <v>470.2</v>
      </c>
      <c r="T46" s="420">
        <v>615</v>
      </c>
      <c r="U46" s="420">
        <v>442.9</v>
      </c>
      <c r="V46" s="420">
        <v>459.7</v>
      </c>
      <c r="W46" s="420">
        <v>336.3</v>
      </c>
      <c r="X46" s="375"/>
      <c r="Y46" s="375"/>
      <c r="Z46" s="375"/>
      <c r="AA46" s="375"/>
      <c r="AB46" s="375"/>
      <c r="AC46" s="375"/>
      <c r="AD46" s="375"/>
      <c r="AE46" s="398"/>
      <c r="AF46" s="403" t="s">
        <v>910</v>
      </c>
    </row>
    <row r="47" spans="1:87" x14ac:dyDescent="0.2">
      <c r="A47" s="416"/>
      <c r="B47" s="324">
        <v>45106</v>
      </c>
      <c r="C47" s="362">
        <v>5</v>
      </c>
      <c r="D47" s="326">
        <v>0</v>
      </c>
      <c r="E47" s="362">
        <v>23</v>
      </c>
      <c r="F47" s="407">
        <v>32</v>
      </c>
      <c r="G47" s="362">
        <v>28</v>
      </c>
      <c r="H47" s="362">
        <v>21</v>
      </c>
      <c r="I47" s="374"/>
      <c r="J47" s="374"/>
      <c r="K47" s="374"/>
      <c r="L47" s="374"/>
      <c r="M47" s="374"/>
      <c r="N47" s="374"/>
      <c r="O47" s="374"/>
      <c r="P47" s="374"/>
      <c r="Q47" s="417">
        <f t="shared" si="4"/>
        <v>109</v>
      </c>
      <c r="R47" s="421">
        <v>822.6</v>
      </c>
      <c r="S47" s="421">
        <v>85.8</v>
      </c>
      <c r="T47" s="421">
        <v>549.79999999999995</v>
      </c>
      <c r="U47" s="421">
        <v>185.5</v>
      </c>
      <c r="V47" s="421">
        <v>171.9</v>
      </c>
      <c r="W47" s="421">
        <v>170.4</v>
      </c>
      <c r="X47" s="375"/>
      <c r="Y47" s="375"/>
      <c r="Z47" s="375"/>
      <c r="AA47" s="375"/>
      <c r="AB47" s="375"/>
      <c r="AC47" s="375"/>
      <c r="AD47" s="375"/>
      <c r="AE47" s="398"/>
      <c r="AF47" s="403" t="s">
        <v>911</v>
      </c>
    </row>
    <row r="48" spans="1:87" s="257" customFormat="1" ht="13.5" thickBot="1" x14ac:dyDescent="0.25">
      <c r="A48" s="292"/>
      <c r="B48" s="262"/>
      <c r="C48" s="281"/>
      <c r="D48" s="281"/>
      <c r="E48" s="281"/>
      <c r="F48" s="281"/>
      <c r="G48" s="281"/>
      <c r="H48" s="281"/>
      <c r="I48" s="349"/>
      <c r="J48" s="349"/>
      <c r="K48" s="349"/>
      <c r="L48" s="349"/>
      <c r="M48" s="349"/>
      <c r="N48" s="349"/>
      <c r="O48" s="349"/>
      <c r="P48" s="349"/>
      <c r="Q48" s="382"/>
      <c r="R48" s="370"/>
      <c r="S48" s="264"/>
      <c r="T48" s="264"/>
      <c r="U48" s="264"/>
      <c r="V48" s="264"/>
      <c r="W48" s="264"/>
      <c r="X48" s="399"/>
      <c r="Y48" s="399"/>
      <c r="Z48" s="399"/>
      <c r="AA48" s="399"/>
      <c r="AB48" s="399"/>
      <c r="AC48" s="399"/>
      <c r="AD48" s="399"/>
      <c r="AE48" s="400"/>
      <c r="AF48" s="302"/>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row>
    <row r="49" spans="1:23" s="25" customFormat="1" x14ac:dyDescent="0.2">
      <c r="A49" s="103" t="s">
        <v>842</v>
      </c>
      <c r="B49" s="258"/>
      <c r="D49" s="33"/>
      <c r="E49" s="33"/>
      <c r="F49" s="33"/>
      <c r="G49" s="33"/>
      <c r="H49" s="33"/>
      <c r="I49" s="33"/>
    </row>
    <row r="50" spans="1:23" x14ac:dyDescent="0.2">
      <c r="A50" s="95" t="s">
        <v>841</v>
      </c>
      <c r="C50"/>
      <c r="D50" s="11"/>
      <c r="E50" s="11"/>
      <c r="F50" s="11"/>
      <c r="G50" s="11"/>
      <c r="H50" s="11"/>
      <c r="I50" s="11"/>
      <c r="R50"/>
      <c r="S50"/>
      <c r="T50"/>
      <c r="U50"/>
      <c r="V50"/>
      <c r="W50"/>
    </row>
    <row r="51" spans="1:23" x14ac:dyDescent="0.2">
      <c r="C51"/>
      <c r="D51" s="11"/>
      <c r="E51" s="11"/>
      <c r="F51" s="11"/>
      <c r="G51" s="11"/>
      <c r="H51" s="11"/>
      <c r="I51" s="11"/>
      <c r="R51"/>
      <c r="S51"/>
      <c r="T51"/>
      <c r="U51"/>
      <c r="V51"/>
      <c r="W51"/>
    </row>
    <row r="52" spans="1:23" x14ac:dyDescent="0.2">
      <c r="C52"/>
      <c r="D52" s="11"/>
      <c r="E52" s="11"/>
      <c r="F52" s="11"/>
      <c r="G52" s="11"/>
      <c r="H52" s="11"/>
      <c r="I52" s="11"/>
      <c r="R52"/>
      <c r="S52"/>
      <c r="T52"/>
      <c r="U52"/>
      <c r="V52"/>
      <c r="W52"/>
    </row>
    <row r="53" spans="1:23" x14ac:dyDescent="0.2">
      <c r="C53"/>
      <c r="D53" s="11"/>
      <c r="E53" s="11"/>
      <c r="F53" s="11"/>
      <c r="G53" s="11"/>
      <c r="H53" s="11"/>
      <c r="I53" s="11"/>
      <c r="R53"/>
      <c r="S53"/>
      <c r="T53"/>
      <c r="U53"/>
      <c r="V53"/>
      <c r="W53"/>
    </row>
    <row r="54" spans="1:23" x14ac:dyDescent="0.2">
      <c r="C54"/>
      <c r="D54" s="11"/>
      <c r="E54" s="11"/>
      <c r="F54" s="11"/>
      <c r="G54" s="11"/>
      <c r="H54" s="11"/>
      <c r="I54" s="11"/>
      <c r="R54"/>
      <c r="S54"/>
      <c r="T54"/>
      <c r="U54"/>
      <c r="V54"/>
      <c r="W54"/>
    </row>
    <row r="55" spans="1:23" x14ac:dyDescent="0.2">
      <c r="C55"/>
      <c r="D55" s="11"/>
      <c r="E55" s="11"/>
      <c r="F55" s="11"/>
      <c r="G55" s="11"/>
      <c r="H55" s="11"/>
      <c r="I55" s="11"/>
      <c r="R55"/>
      <c r="S55"/>
      <c r="T55"/>
      <c r="U55"/>
      <c r="V55"/>
      <c r="W55"/>
    </row>
    <row r="56" spans="1:23" x14ac:dyDescent="0.2">
      <c r="C56"/>
      <c r="D56" s="11"/>
      <c r="E56" s="11"/>
      <c r="F56" s="11"/>
      <c r="G56" s="11"/>
      <c r="H56" s="11"/>
      <c r="I56" s="11"/>
      <c r="R56"/>
      <c r="S56"/>
      <c r="T56"/>
      <c r="U56"/>
      <c r="V56"/>
      <c r="W56"/>
    </row>
    <row r="57" spans="1:23" x14ac:dyDescent="0.2">
      <c r="C57"/>
      <c r="D57" s="11"/>
      <c r="E57" s="11"/>
      <c r="F57" s="11"/>
      <c r="G57" s="11"/>
      <c r="H57" s="11"/>
      <c r="I57" s="11"/>
      <c r="R57"/>
      <c r="S57"/>
      <c r="T57"/>
      <c r="U57"/>
      <c r="V57"/>
      <c r="W57"/>
    </row>
  </sheetData>
  <mergeCells count="3">
    <mergeCell ref="C3:P3"/>
    <mergeCell ref="R3:AE3"/>
    <mergeCell ref="AF3:A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25" t="s">
        <v>109</v>
      </c>
      <c r="D3" s="425"/>
      <c r="E3" s="425"/>
      <c r="F3" s="425"/>
      <c r="G3" s="425"/>
      <c r="H3" s="425"/>
      <c r="I3" s="425"/>
      <c r="J3" s="425"/>
      <c r="K3" s="425"/>
      <c r="L3" s="425"/>
      <c r="M3" s="425"/>
      <c r="N3" s="425"/>
      <c r="O3" s="425"/>
      <c r="P3" s="425"/>
      <c r="Q3" s="49"/>
      <c r="R3" s="425" t="s">
        <v>104</v>
      </c>
      <c r="S3" s="425"/>
      <c r="T3" s="425"/>
      <c r="U3" s="425"/>
      <c r="V3" s="425"/>
      <c r="W3" s="425"/>
      <c r="X3" s="425"/>
      <c r="Y3" s="425"/>
      <c r="Z3" s="425"/>
      <c r="AA3" s="425"/>
      <c r="AB3" s="425"/>
      <c r="AC3" s="425"/>
      <c r="AD3" s="425"/>
      <c r="AE3" s="4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Peery, Christopher A NWW</cp:lastModifiedBy>
  <cp:lastPrinted>2014-04-14T19:49:27Z</cp:lastPrinted>
  <dcterms:created xsi:type="dcterms:W3CDTF">2010-02-03T15:29:06Z</dcterms:created>
  <dcterms:modified xsi:type="dcterms:W3CDTF">2023-07-12T21:50:48Z</dcterms:modified>
</cp:coreProperties>
</file>